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M\LaserFiche\2024 RFP\"/>
    </mc:Choice>
  </mc:AlternateContent>
  <bookViews>
    <workbookView xWindow="0" yWindow="0" windowWidth="17970" windowHeight="6030"/>
  </bookViews>
  <sheets>
    <sheet name="Document Management System RFP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3" l="1"/>
  <c r="I44" i="3" l="1"/>
  <c r="H44" i="3"/>
  <c r="G44" i="3"/>
  <c r="I36" i="3"/>
  <c r="I9" i="3" s="1"/>
  <c r="I4" i="3" s="1"/>
  <c r="H36" i="3"/>
  <c r="H9" i="3" s="1"/>
  <c r="H4" i="3" s="1"/>
  <c r="G36" i="3"/>
  <c r="G9" i="3" s="1"/>
  <c r="G4" i="3" s="1"/>
  <c r="F36" i="3"/>
  <c r="F9" i="3" s="1"/>
  <c r="F4" i="3" s="1"/>
  <c r="I5" i="3" l="1"/>
  <c r="H5" i="3"/>
  <c r="G5" i="3"/>
  <c r="F5" i="3"/>
  <c r="I49" i="3"/>
  <c r="H49" i="3"/>
  <c r="G49" i="3"/>
  <c r="F49" i="3"/>
  <c r="E4" i="3"/>
</calcChain>
</file>

<file path=xl/sharedStrings.xml><?xml version="1.0" encoding="utf-8"?>
<sst xmlns="http://schemas.openxmlformats.org/spreadsheetml/2006/main" count="56" uniqueCount="56">
  <si>
    <t>B2=</t>
  </si>
  <si>
    <t>Vendor 1</t>
  </si>
  <si>
    <t>Vendor 2</t>
  </si>
  <si>
    <t>Vendor 3</t>
  </si>
  <si>
    <t>Vendor 4</t>
  </si>
  <si>
    <t>Company Profile &amp; References</t>
  </si>
  <si>
    <t>Warranty, Support and SLA</t>
  </si>
  <si>
    <t>Evaluation Matrix</t>
  </si>
  <si>
    <t xml:space="preserve"> Software Features</t>
  </si>
  <si>
    <t>Six on-site preventive maintenance and system status and recommendations reporting  per year.</t>
  </si>
  <si>
    <t>The vendor shall provide full technical and configuration documet to MIC2.</t>
  </si>
  <si>
    <t>The vendor shall support MIC2 to apply any future change to the configuration at MIC2 premises.</t>
  </si>
  <si>
    <t>Technical Document and Training</t>
  </si>
  <si>
    <t>Vendor shall provide regular security, load and performance reports</t>
  </si>
  <si>
    <t>Vendor shall prepare and maintain test and UAT environments similar to production.</t>
  </si>
  <si>
    <t>Vendor shall do regular server checkup, maintenance plans and apply new patches.</t>
  </si>
  <si>
    <t>Technical Services</t>
  </si>
  <si>
    <t>For P3 (Non Service Impacting) incidents, response time 24 hours, and resolution time 5 calendar days</t>
  </si>
  <si>
    <t>For P2 (Major) incidents, response time 6 hours, and resolution time 24 hours</t>
  </si>
  <si>
    <t>For P1 (Critical/Emergency) incidents, response time 2 hours, and resolution time 6 hours</t>
  </si>
  <si>
    <t>All software updates / releases and bug fixes should be included in the support and maintenace and should be implemented on-site once available</t>
  </si>
  <si>
    <t>The system should include Centralized Repository to stores documents in a secure, centralized repository that allows for easy organization using folders, tags, and metadata.</t>
  </si>
  <si>
    <t>The system should include Folder Structure: Supports customizable folder structures to organize documents according to business needs.</t>
  </si>
  <si>
    <t>The system support Advanced Full-Text Search: Enables powerful full-text search capabilities, allowing users to quickly find documents based on keywords within the content.</t>
  </si>
  <si>
    <t>The system support Metadata Search: Allows users to search for documents based on metadata fields like title, author, date, and custom tags.</t>
  </si>
  <si>
    <t>The system support Versioning Control: Tracks multiple versions of a document, allowing users to view or revert to previous versions and ensuring that changes are properly managed and documented.</t>
  </si>
  <si>
    <t>The system support Role-Based Access Permissions: Manages access to documents based on user roles, ensuring that only authorized users can view, edit, or delete documents.</t>
  </si>
  <si>
    <t>The system support Encryption and Security: Provides encryption for documents both in transit and at rest, ensuring data security and compliance with regulations.</t>
  </si>
  <si>
    <t>The system support build-in Form Builder to create forms to enter data related to speciific document types or workflow Automation t.</t>
  </si>
  <si>
    <t>The system support Workflow Automation to Automates Business Process for repetitive tasks and workflows, such as document approval processes, notifications, and escalations.</t>
  </si>
  <si>
    <t>The system support Custom Workflows: Allows the creation of custom workflows tailored to specific business processes, improving efficiency and reducing manual effort.</t>
  </si>
  <si>
    <t>The system support Collaboration Tools: Allow annotations and comments that enables users to annotate documents with notes, highlights, and stamps, facilitating collaboration and review processes.</t>
  </si>
  <si>
    <t>The system support Document Sharing: Provides secure options for sharing documents within and outside the organization, including email integration and secure sharing links.</t>
  </si>
  <si>
    <t>The system support Audit Trails: Maintains detailed audit logs of all document interactions, including access, modifications, and deletions, to ensure transparency and compliance.</t>
  </si>
  <si>
    <t>The system support Compliance Support: Helps organizations meet regulatory requirements by providing features like retention policies, audit trails, and secure access controls.</t>
  </si>
  <si>
    <t>The system support Document Capture and Scanning using OCR (Optical Character Recognition): Converts scanned images into searchable text, making it easier to find and work with scanned documents.</t>
  </si>
  <si>
    <t>The system support Robotic Process Automation (RPA) or AI-based text extraction to go beyond basic character recognition to understand the structure of a document to automate repetitive tasks such as data extraction, validation, and routing.</t>
  </si>
  <si>
    <t>The system support Document Import and Indexing: Automates the capture and indexing of documents from various sources, including scanners, email, and file imports.</t>
  </si>
  <si>
    <t>The system support Integration Capabilities: Integrates with other enterprise systems like ERP, CRM, and email platforms, enabling seamless document management across different business applications.</t>
  </si>
  <si>
    <t>The system support APIs and Connectors: Offers APIs and pre-built connectors for integrating Laserfiche with various third-party applications.</t>
  </si>
  <si>
    <t>The system support Mobile App: Provides a mobile app that allows users to access, search, and manage documents on the go, ensuring productivity from any location.</t>
  </si>
  <si>
    <t>The system support Records Management Retention Schedules: Manages document retention schedules to ensure that records are kept for the required duration and disposed of securely when no longer needed.</t>
  </si>
  <si>
    <t>The system support Records Compliance: Supports compliance with records management standards and regulations, helping organizations manage their information lifecycle.</t>
  </si>
  <si>
    <t>The system support Analytics, Dashboards and Reporting: Offers reporting tools and dashboards to monitor document management activities, workflow efficiency, and overall system usage with the ability to generate and schedule customized reports and Ad Hoc reports.</t>
  </si>
  <si>
    <t>The system support Data-Driven Insights: Provides insights into document and process performance, helping organizations optimize their operations.</t>
  </si>
  <si>
    <t>The solution must be integrated with MS Active Directory for authentication and approval hierarchy and with the email system for automated tasks and email notifications.</t>
  </si>
  <si>
    <t>The Vendor shall be responsible for all testing cases before going live.</t>
  </si>
  <si>
    <t>The Vendor Team is responsible for any setup required for the new solution.</t>
  </si>
  <si>
    <t>The software should support high availability architecture.</t>
  </si>
  <si>
    <t>Vendor shall provide and implement backup / restore procedure</t>
  </si>
  <si>
    <t>The Vendor shall provide a full training and documentation for end-users.</t>
  </si>
  <si>
    <t>The Vendor shall provide all admin Training and documentation with Knowledge Transfer on system Forms and workflow development, integration, administration and monitoring.</t>
  </si>
  <si>
    <t>Bidder should be present at touch premises to deploy the solution.</t>
  </si>
  <si>
    <t>The offer should include 3 years onsite  support and maintenance / warranty on provided solution for products and services with back to back support if applicable. The warranty/support period starts after the PAC issuance by MIC2</t>
  </si>
  <si>
    <t>Bidder to provide Company profile, refrences and history, Years in business, and information related to proposed solution.</t>
  </si>
  <si>
    <t>The bidder should be experienced in Document Management System Implementation having three Commercial references in large companies with at least one in Lebanon.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</si>
</sst>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theme="0" tint="-0.14996795556505021"/>
        <bgColor rgb="FFFFFF66"/>
      </patternFill>
    </fill>
    <fill>
      <patternFill patternType="mediumGray">
        <fgColor theme="0" tint="-0.34998626667073579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5" fillId="2" borderId="0" xfId="0" applyFont="1" applyFill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9" fontId="4" fillId="2" borderId="0" xfId="1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6" borderId="1" xfId="1" applyNumberFormat="1" applyFont="1" applyFill="1" applyBorder="1" applyAlignment="1">
      <alignment horizontal="center" vertical="center"/>
    </xf>
    <xf numFmtId="9" fontId="7" fillId="4" borderId="1" xfId="1" applyFont="1" applyFill="1" applyBorder="1" applyAlignment="1">
      <alignment horizontal="center"/>
    </xf>
    <xf numFmtId="0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/>
    <xf numFmtId="9" fontId="7" fillId="7" borderId="1" xfId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10" fontId="6" fillId="3" borderId="0" xfId="1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1" fontId="0" fillId="0" borderId="0" xfId="1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9" fontId="0" fillId="2" borderId="0" xfId="1" applyFont="1" applyFill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0" fontId="0" fillId="0" borderId="0" xfId="0" applyNumberFormat="1" applyFont="1"/>
    <xf numFmtId="0" fontId="0" fillId="0" borderId="0" xfId="0" applyFont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9" fontId="0" fillId="0" borderId="0" xfId="1" applyFont="1" applyAlignment="1">
      <alignment horizontal="center"/>
    </xf>
    <xf numFmtId="0" fontId="0" fillId="0" borderId="0" xfId="0" applyFont="1" applyAlignment="1">
      <alignment wrapText="1"/>
    </xf>
    <xf numFmtId="0" fontId="9" fillId="0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0"/>
  <sheetViews>
    <sheetView tabSelected="1" workbookViewId="0">
      <selection activeCell="C34" sqref="C34"/>
    </sheetView>
  </sheetViews>
  <sheetFormatPr defaultColWidth="9.140625" defaultRowHeight="15" x14ac:dyDescent="0.25"/>
  <cols>
    <col min="1" max="1" width="3.7109375" style="26" customWidth="1"/>
    <col min="2" max="2" width="8.140625" style="26" customWidth="1"/>
    <col min="3" max="3" width="59.42578125" style="31" customWidth="1"/>
    <col min="4" max="4" width="9.140625" style="18" customWidth="1"/>
    <col min="5" max="5" width="7.7109375" style="30" customWidth="1"/>
    <col min="6" max="6" width="14.42578125" style="18" customWidth="1"/>
    <col min="7" max="7" width="12" style="18" customWidth="1"/>
    <col min="8" max="8" width="11" style="18" customWidth="1"/>
    <col min="9" max="9" width="10.28515625" style="18" customWidth="1"/>
    <col min="10" max="10" width="2.42578125" style="18" customWidth="1"/>
    <col min="11" max="16384" width="9.140625" style="26"/>
  </cols>
  <sheetData>
    <row r="1" spans="2:15" s="18" customFormat="1" x14ac:dyDescent="0.25">
      <c r="C1" s="19"/>
      <c r="K1" s="20"/>
    </row>
    <row r="2" spans="2:15" s="18" customFormat="1" ht="15.75" thickBot="1" x14ac:dyDescent="0.3">
      <c r="B2" s="33" t="s">
        <v>7</v>
      </c>
      <c r="C2" s="33"/>
      <c r="D2" s="33"/>
      <c r="E2" s="33"/>
      <c r="F2" s="33"/>
      <c r="G2" s="33"/>
      <c r="H2" s="33"/>
      <c r="I2" s="33"/>
    </row>
    <row r="3" spans="2:15" s="18" customFormat="1" x14ac:dyDescent="0.25">
      <c r="B3" s="21"/>
      <c r="C3" s="1" t="s">
        <v>0</v>
      </c>
      <c r="D3" s="8">
        <v>3</v>
      </c>
      <c r="E3" s="22"/>
      <c r="F3" s="15" t="s">
        <v>1</v>
      </c>
      <c r="G3" s="2" t="s">
        <v>2</v>
      </c>
      <c r="H3" s="2" t="s">
        <v>3</v>
      </c>
      <c r="I3" s="2" t="s">
        <v>4</v>
      </c>
    </row>
    <row r="4" spans="2:15" s="18" customFormat="1" x14ac:dyDescent="0.25">
      <c r="B4" s="21"/>
      <c r="C4" s="3"/>
      <c r="D4" s="9"/>
      <c r="E4" s="4">
        <f>SUM(E5:E55)</f>
        <v>1</v>
      </c>
      <c r="F4" s="16">
        <f>F5+F9+F36+F44+F49</f>
        <v>0</v>
      </c>
      <c r="G4" s="16">
        <f t="shared" ref="G4:I4" si="0">G5+G9+G36+G44+G49</f>
        <v>0</v>
      </c>
      <c r="H4" s="16">
        <f t="shared" si="0"/>
        <v>0</v>
      </c>
      <c r="I4" s="16">
        <f t="shared" si="0"/>
        <v>0</v>
      </c>
      <c r="K4" s="23"/>
      <c r="L4" s="23"/>
      <c r="M4" s="23"/>
      <c r="N4" s="23"/>
      <c r="O4" s="23"/>
    </row>
    <row r="5" spans="2:15" ht="15.75" x14ac:dyDescent="0.25">
      <c r="B5" s="5"/>
      <c r="C5" s="5" t="s">
        <v>5</v>
      </c>
      <c r="D5" s="10"/>
      <c r="E5" s="11">
        <v>0.1</v>
      </c>
      <c r="F5" s="24">
        <f>SUMPRODUCT($D6:$D8,F6:F8)/SUM($D6:$D8)*$E5/5</f>
        <v>0</v>
      </c>
      <c r="G5" s="24">
        <f>SUMPRODUCT($D6:$D8,G6:G8)/SUM($D6:$D8)*$E5/5</f>
        <v>0</v>
      </c>
      <c r="H5" s="24">
        <f>SUMPRODUCT($D6:$D8,H6:H8)/SUM($D6:$D8)*$E5/5</f>
        <v>0</v>
      </c>
      <c r="I5" s="24">
        <f>SUMPRODUCT($D6:$D8,I6:I8)/SUM($D6:$D8)*$E5/5</f>
        <v>0</v>
      </c>
      <c r="K5" s="25"/>
      <c r="L5" s="25"/>
      <c r="M5" s="25"/>
      <c r="N5" s="25"/>
      <c r="O5" s="25"/>
    </row>
    <row r="6" spans="2:15" ht="30" x14ac:dyDescent="0.25">
      <c r="B6" s="13"/>
      <c r="C6" s="27" t="s">
        <v>54</v>
      </c>
      <c r="D6" s="28">
        <v>2</v>
      </c>
      <c r="E6" s="14"/>
      <c r="F6" s="12"/>
      <c r="G6" s="12"/>
      <c r="H6" s="12"/>
      <c r="I6" s="12"/>
    </row>
    <row r="7" spans="2:15" ht="45" x14ac:dyDescent="0.25">
      <c r="B7" s="29"/>
      <c r="C7" s="32" t="s">
        <v>55</v>
      </c>
      <c r="D7" s="28">
        <v>10</v>
      </c>
      <c r="E7" s="14"/>
      <c r="F7" s="28"/>
      <c r="G7" s="28"/>
      <c r="H7" s="28"/>
      <c r="I7" s="28"/>
    </row>
    <row r="8" spans="2:15" ht="30" x14ac:dyDescent="0.25">
      <c r="B8" s="29"/>
      <c r="C8" s="6" t="s">
        <v>52</v>
      </c>
      <c r="D8" s="28">
        <v>3</v>
      </c>
      <c r="E8" s="14"/>
      <c r="F8" s="28"/>
      <c r="G8" s="28"/>
      <c r="H8" s="28"/>
      <c r="I8" s="28"/>
    </row>
    <row r="9" spans="2:15" ht="15.75" x14ac:dyDescent="0.25">
      <c r="B9" s="5"/>
      <c r="C9" s="5" t="s">
        <v>8</v>
      </c>
      <c r="D9" s="10"/>
      <c r="E9" s="11">
        <v>0.5</v>
      </c>
      <c r="F9" s="24">
        <f>SUMPRODUCT($D10:$D41,F10:F41)/SUM($D10:$D41)*$E9/5</f>
        <v>0</v>
      </c>
      <c r="G9" s="24">
        <f>SUMPRODUCT($D10:$D41,G10:G41)/SUM($D10:$D41)*$E9/5</f>
        <v>0</v>
      </c>
      <c r="H9" s="24">
        <f>SUMPRODUCT($D10:$D41,H10:H41)/SUM($D10:$D41)*$E9/5</f>
        <v>0</v>
      </c>
      <c r="I9" s="24">
        <f>SUMPRODUCT($D10:$D41,I10:I41)/SUM($D10:$D41)*$E9/5</f>
        <v>0</v>
      </c>
    </row>
    <row r="10" spans="2:15" ht="45" x14ac:dyDescent="0.25">
      <c r="B10" s="29"/>
      <c r="C10" s="32" t="s">
        <v>21</v>
      </c>
      <c r="D10" s="28">
        <v>3</v>
      </c>
      <c r="E10" s="14"/>
      <c r="F10" s="28"/>
      <c r="G10" s="28"/>
      <c r="H10" s="28"/>
      <c r="I10" s="28"/>
    </row>
    <row r="11" spans="2:15" ht="45" x14ac:dyDescent="0.25">
      <c r="B11" s="29"/>
      <c r="C11" s="32" t="s">
        <v>22</v>
      </c>
      <c r="D11" s="28">
        <v>3</v>
      </c>
      <c r="E11" s="14"/>
      <c r="F11" s="28"/>
      <c r="G11" s="28"/>
      <c r="H11" s="28"/>
      <c r="I11" s="28"/>
    </row>
    <row r="12" spans="2:15" ht="45" x14ac:dyDescent="0.25">
      <c r="B12" s="29"/>
      <c r="C12" s="32" t="s">
        <v>23</v>
      </c>
      <c r="D12" s="28">
        <v>3</v>
      </c>
      <c r="E12" s="14"/>
      <c r="F12" s="28"/>
      <c r="G12" s="28"/>
      <c r="H12" s="28"/>
      <c r="I12" s="28"/>
    </row>
    <row r="13" spans="2:15" ht="45" x14ac:dyDescent="0.25">
      <c r="B13" s="29"/>
      <c r="C13" s="32" t="s">
        <v>24</v>
      </c>
      <c r="D13" s="28">
        <v>3</v>
      </c>
      <c r="E13" s="14"/>
      <c r="F13" s="28"/>
      <c r="G13" s="28"/>
      <c r="H13" s="28"/>
      <c r="I13" s="28"/>
    </row>
    <row r="14" spans="2:15" ht="60" x14ac:dyDescent="0.25">
      <c r="B14" s="29"/>
      <c r="C14" s="32" t="s">
        <v>25</v>
      </c>
      <c r="D14" s="28">
        <v>3</v>
      </c>
      <c r="E14" s="14"/>
      <c r="F14" s="28"/>
      <c r="G14" s="28"/>
      <c r="H14" s="28"/>
      <c r="I14" s="28"/>
    </row>
    <row r="15" spans="2:15" ht="45" x14ac:dyDescent="0.25">
      <c r="B15" s="29"/>
      <c r="C15" s="32" t="s">
        <v>26</v>
      </c>
      <c r="D15" s="28">
        <v>5</v>
      </c>
      <c r="E15" s="14"/>
      <c r="F15" s="28"/>
      <c r="G15" s="28"/>
      <c r="H15" s="28"/>
      <c r="I15" s="28"/>
    </row>
    <row r="16" spans="2:15" ht="45" x14ac:dyDescent="0.25">
      <c r="B16" s="29"/>
      <c r="C16" s="32" t="s">
        <v>27</v>
      </c>
      <c r="D16" s="28">
        <v>5</v>
      </c>
      <c r="E16" s="14"/>
      <c r="F16" s="28"/>
      <c r="G16" s="28"/>
      <c r="H16" s="28"/>
      <c r="I16" s="28"/>
    </row>
    <row r="17" spans="2:9" ht="45" x14ac:dyDescent="0.25">
      <c r="B17" s="29"/>
      <c r="C17" s="32" t="s">
        <v>28</v>
      </c>
      <c r="D17" s="28">
        <v>10</v>
      </c>
      <c r="E17" s="14"/>
      <c r="F17" s="28"/>
      <c r="G17" s="28"/>
      <c r="H17" s="28"/>
      <c r="I17" s="28"/>
    </row>
    <row r="18" spans="2:9" ht="45" x14ac:dyDescent="0.25">
      <c r="B18" s="29"/>
      <c r="C18" s="32" t="s">
        <v>29</v>
      </c>
      <c r="D18" s="28">
        <v>10</v>
      </c>
      <c r="E18" s="14"/>
      <c r="F18" s="28"/>
      <c r="G18" s="28"/>
      <c r="H18" s="28"/>
      <c r="I18" s="28"/>
    </row>
    <row r="19" spans="2:9" ht="45" x14ac:dyDescent="0.25">
      <c r="B19" s="29"/>
      <c r="C19" s="32" t="s">
        <v>30</v>
      </c>
      <c r="D19" s="28">
        <v>5</v>
      </c>
      <c r="E19" s="14"/>
      <c r="F19" s="28"/>
      <c r="G19" s="28"/>
      <c r="H19" s="28"/>
      <c r="I19" s="28"/>
    </row>
    <row r="20" spans="2:9" ht="60" x14ac:dyDescent="0.25">
      <c r="B20" s="29"/>
      <c r="C20" s="32" t="s">
        <v>31</v>
      </c>
      <c r="D20" s="28">
        <v>3</v>
      </c>
      <c r="E20" s="14"/>
      <c r="F20" s="28"/>
      <c r="G20" s="28"/>
      <c r="H20" s="28"/>
      <c r="I20" s="28"/>
    </row>
    <row r="21" spans="2:9" ht="45" x14ac:dyDescent="0.25">
      <c r="B21" s="29"/>
      <c r="C21" s="32" t="s">
        <v>32</v>
      </c>
      <c r="D21" s="28">
        <v>3</v>
      </c>
      <c r="E21" s="14"/>
      <c r="F21" s="28"/>
      <c r="G21" s="28"/>
      <c r="H21" s="28"/>
      <c r="I21" s="28"/>
    </row>
    <row r="22" spans="2:9" ht="45" x14ac:dyDescent="0.25">
      <c r="B22" s="29"/>
      <c r="C22" s="32" t="s">
        <v>33</v>
      </c>
      <c r="D22" s="28">
        <v>5</v>
      </c>
      <c r="E22" s="14"/>
      <c r="F22" s="28"/>
      <c r="G22" s="28"/>
      <c r="H22" s="28"/>
      <c r="I22" s="28"/>
    </row>
    <row r="23" spans="2:9" ht="45" x14ac:dyDescent="0.25">
      <c r="B23" s="29"/>
      <c r="C23" s="32" t="s">
        <v>34</v>
      </c>
      <c r="D23" s="28">
        <v>3</v>
      </c>
      <c r="E23" s="14"/>
      <c r="F23" s="28"/>
      <c r="G23" s="28"/>
      <c r="H23" s="28"/>
      <c r="I23" s="28"/>
    </row>
    <row r="24" spans="2:9" ht="60" x14ac:dyDescent="0.25">
      <c r="B24" s="29"/>
      <c r="C24" s="32" t="s">
        <v>35</v>
      </c>
      <c r="D24" s="28">
        <v>5</v>
      </c>
      <c r="E24" s="14"/>
      <c r="F24" s="28"/>
      <c r="G24" s="28"/>
      <c r="H24" s="28"/>
      <c r="I24" s="28"/>
    </row>
    <row r="25" spans="2:9" ht="60" x14ac:dyDescent="0.25">
      <c r="B25" s="29"/>
      <c r="C25" s="32" t="s">
        <v>36</v>
      </c>
      <c r="D25" s="28">
        <v>3</v>
      </c>
      <c r="E25" s="14"/>
      <c r="F25" s="28"/>
      <c r="G25" s="28"/>
      <c r="H25" s="28"/>
      <c r="I25" s="28"/>
    </row>
    <row r="26" spans="2:9" ht="45" x14ac:dyDescent="0.25">
      <c r="B26" s="29"/>
      <c r="C26" s="32" t="s">
        <v>37</v>
      </c>
      <c r="D26" s="28">
        <v>3</v>
      </c>
      <c r="E26" s="14"/>
      <c r="F26" s="28"/>
      <c r="G26" s="28"/>
      <c r="H26" s="28"/>
      <c r="I26" s="28"/>
    </row>
    <row r="27" spans="2:9" ht="60" x14ac:dyDescent="0.25">
      <c r="B27" s="29"/>
      <c r="C27" s="32" t="s">
        <v>38</v>
      </c>
      <c r="D27" s="28">
        <v>5</v>
      </c>
      <c r="E27" s="14"/>
      <c r="F27" s="28"/>
      <c r="G27" s="28"/>
      <c r="H27" s="28"/>
      <c r="I27" s="28"/>
    </row>
    <row r="28" spans="2:9" ht="45" x14ac:dyDescent="0.25">
      <c r="B28" s="29"/>
      <c r="C28" s="32" t="s">
        <v>39</v>
      </c>
      <c r="D28" s="28">
        <v>5</v>
      </c>
      <c r="E28" s="14"/>
      <c r="F28" s="28"/>
      <c r="G28" s="28"/>
      <c r="H28" s="28"/>
      <c r="I28" s="28"/>
    </row>
    <row r="29" spans="2:9" ht="45" x14ac:dyDescent="0.25">
      <c r="B29" s="29"/>
      <c r="C29" s="32" t="s">
        <v>40</v>
      </c>
      <c r="D29" s="28">
        <v>5</v>
      </c>
      <c r="E29" s="14"/>
      <c r="F29" s="28"/>
      <c r="G29" s="28"/>
      <c r="H29" s="28"/>
      <c r="I29" s="28"/>
    </row>
    <row r="30" spans="2:9" ht="60" x14ac:dyDescent="0.25">
      <c r="B30" s="29"/>
      <c r="C30" s="32" t="s">
        <v>41</v>
      </c>
      <c r="D30" s="28">
        <v>3</v>
      </c>
      <c r="E30" s="14"/>
      <c r="F30" s="28"/>
      <c r="G30" s="28"/>
      <c r="H30" s="28"/>
      <c r="I30" s="28"/>
    </row>
    <row r="31" spans="2:9" ht="45" x14ac:dyDescent="0.25">
      <c r="B31" s="29"/>
      <c r="C31" s="32" t="s">
        <v>42</v>
      </c>
      <c r="D31" s="28">
        <v>3</v>
      </c>
      <c r="E31" s="14"/>
      <c r="F31" s="28"/>
      <c r="G31" s="28"/>
      <c r="H31" s="28"/>
      <c r="I31" s="28"/>
    </row>
    <row r="32" spans="2:9" ht="75" x14ac:dyDescent="0.25">
      <c r="B32" s="29"/>
      <c r="C32" s="32" t="s">
        <v>43</v>
      </c>
      <c r="D32" s="28">
        <v>5</v>
      </c>
      <c r="E32" s="14"/>
      <c r="F32" s="28"/>
      <c r="G32" s="28"/>
      <c r="H32" s="28"/>
      <c r="I32" s="28"/>
    </row>
    <row r="33" spans="2:9" ht="45" x14ac:dyDescent="0.25">
      <c r="B33" s="29"/>
      <c r="C33" s="32" t="s">
        <v>44</v>
      </c>
      <c r="D33" s="28">
        <v>3</v>
      </c>
      <c r="E33" s="14"/>
      <c r="F33" s="28"/>
      <c r="G33" s="28"/>
      <c r="H33" s="28"/>
      <c r="I33" s="28"/>
    </row>
    <row r="34" spans="2:9" ht="45" x14ac:dyDescent="0.25">
      <c r="B34" s="29"/>
      <c r="C34" s="32" t="s">
        <v>45</v>
      </c>
      <c r="D34" s="28">
        <v>5</v>
      </c>
      <c r="E34" s="14"/>
      <c r="F34" s="28"/>
      <c r="G34" s="28"/>
      <c r="H34" s="28"/>
      <c r="I34" s="28"/>
    </row>
    <row r="35" spans="2:9" ht="15.75" x14ac:dyDescent="0.25">
      <c r="B35" s="29"/>
      <c r="C35" s="17"/>
      <c r="D35" s="28"/>
      <c r="E35" s="14"/>
      <c r="F35" s="28"/>
      <c r="G35" s="28"/>
      <c r="H35" s="28"/>
      <c r="I35" s="28"/>
    </row>
    <row r="36" spans="2:9" ht="15.75" x14ac:dyDescent="0.25">
      <c r="B36" s="5"/>
      <c r="C36" s="5" t="s">
        <v>16</v>
      </c>
      <c r="D36" s="10"/>
      <c r="E36" s="11">
        <v>0.1</v>
      </c>
      <c r="F36" s="24">
        <f>SUMPRODUCT($D38:$D43,F38:F43)/SUM($D38:$D43)*$E36/5</f>
        <v>0</v>
      </c>
      <c r="G36" s="24">
        <f>SUMPRODUCT($D38:$D43,G38:G43)/SUM($D38:$D43)*$E36/5</f>
        <v>0</v>
      </c>
      <c r="H36" s="24">
        <f>SUMPRODUCT($D38:$D43,H38:H43)/SUM($D38:$D43)*$E36/5</f>
        <v>0</v>
      </c>
      <c r="I36" s="24">
        <f>SUMPRODUCT($D38:$D43,I38:I43)/SUM($D38:$D43)*$E36/5</f>
        <v>0</v>
      </c>
    </row>
    <row r="37" spans="2:9" ht="30" x14ac:dyDescent="0.25">
      <c r="B37" s="29"/>
      <c r="C37" s="17" t="s">
        <v>46</v>
      </c>
      <c r="D37" s="28">
        <v>10</v>
      </c>
      <c r="E37" s="14"/>
      <c r="F37" s="28"/>
      <c r="G37" s="28"/>
      <c r="H37" s="28"/>
      <c r="I37" s="28"/>
    </row>
    <row r="38" spans="2:9" ht="30" x14ac:dyDescent="0.25">
      <c r="B38" s="29"/>
      <c r="C38" s="17" t="s">
        <v>14</v>
      </c>
      <c r="D38" s="28">
        <v>5</v>
      </c>
      <c r="E38" s="14"/>
      <c r="F38" s="28"/>
      <c r="G38" s="28"/>
      <c r="H38" s="28"/>
      <c r="I38" s="28"/>
    </row>
    <row r="39" spans="2:9" ht="30" x14ac:dyDescent="0.25">
      <c r="B39" s="29"/>
      <c r="C39" s="32" t="s">
        <v>47</v>
      </c>
      <c r="D39" s="28">
        <v>5</v>
      </c>
      <c r="E39" s="14"/>
      <c r="F39" s="28"/>
      <c r="G39" s="28"/>
      <c r="H39" s="28"/>
      <c r="I39" s="28"/>
    </row>
    <row r="40" spans="2:9" ht="15.75" x14ac:dyDescent="0.25">
      <c r="B40" s="29"/>
      <c r="C40" s="32" t="s">
        <v>48</v>
      </c>
      <c r="D40" s="28">
        <v>5</v>
      </c>
      <c r="E40" s="14"/>
      <c r="F40" s="28"/>
      <c r="G40" s="28"/>
      <c r="H40" s="28"/>
      <c r="I40" s="28"/>
    </row>
    <row r="41" spans="2:9" ht="30" x14ac:dyDescent="0.25">
      <c r="B41" s="29"/>
      <c r="C41" s="17" t="s">
        <v>13</v>
      </c>
      <c r="D41" s="28">
        <v>5</v>
      </c>
      <c r="E41" s="14"/>
      <c r="F41" s="28"/>
      <c r="G41" s="28"/>
      <c r="H41" s="28"/>
      <c r="I41" s="28"/>
    </row>
    <row r="42" spans="2:9" ht="30" x14ac:dyDescent="0.25">
      <c r="B42" s="29"/>
      <c r="C42" s="17" t="s">
        <v>49</v>
      </c>
      <c r="D42" s="28">
        <v>5</v>
      </c>
      <c r="E42" s="14"/>
      <c r="F42" s="28"/>
      <c r="G42" s="28"/>
      <c r="H42" s="28"/>
      <c r="I42" s="28"/>
    </row>
    <row r="43" spans="2:9" ht="30" x14ac:dyDescent="0.25">
      <c r="B43" s="29"/>
      <c r="C43" s="17" t="s">
        <v>15</v>
      </c>
      <c r="D43" s="28">
        <v>5</v>
      </c>
      <c r="E43" s="14"/>
      <c r="F43" s="28"/>
      <c r="G43" s="28"/>
      <c r="H43" s="28"/>
      <c r="I43" s="28"/>
    </row>
    <row r="44" spans="2:9" ht="15.75" x14ac:dyDescent="0.25">
      <c r="B44" s="5"/>
      <c r="C44" s="5" t="s">
        <v>12</v>
      </c>
      <c r="D44" s="5"/>
      <c r="E44" s="11">
        <v>0.15</v>
      </c>
      <c r="F44" s="24">
        <f>SUMPRODUCT($D45:$D48,F45:F48)/SUM($D45:$D48)*$E44/5</f>
        <v>0</v>
      </c>
      <c r="G44" s="24">
        <f>SUMPRODUCT($D45:$D48,G45:G48)/SUM($D45:$D48)*$E44/5</f>
        <v>0</v>
      </c>
      <c r="H44" s="24">
        <f>SUMPRODUCT($D45:$D48,H45:H48)/SUM($D45:$D48)*$E44/5</f>
        <v>0</v>
      </c>
      <c r="I44" s="24">
        <f>SUMPRODUCT($D45:$D48,I45:I48)/SUM($D45:$D48)*$E44/5</f>
        <v>0</v>
      </c>
    </row>
    <row r="45" spans="2:9" ht="30" x14ac:dyDescent="0.25">
      <c r="B45" s="29"/>
      <c r="C45" s="17" t="s">
        <v>10</v>
      </c>
      <c r="D45" s="28">
        <v>5</v>
      </c>
      <c r="E45" s="14"/>
      <c r="F45" s="28"/>
      <c r="G45" s="28"/>
      <c r="H45" s="28"/>
      <c r="I45" s="28"/>
    </row>
    <row r="46" spans="2:9" ht="30" x14ac:dyDescent="0.25">
      <c r="B46" s="29"/>
      <c r="C46" s="17" t="s">
        <v>11</v>
      </c>
      <c r="D46" s="28">
        <v>5</v>
      </c>
      <c r="E46" s="14"/>
      <c r="F46" s="28"/>
      <c r="G46" s="28"/>
      <c r="H46" s="28"/>
      <c r="I46" s="28"/>
    </row>
    <row r="47" spans="2:9" ht="30" x14ac:dyDescent="0.25">
      <c r="B47" s="29"/>
      <c r="C47" s="17" t="s">
        <v>50</v>
      </c>
      <c r="D47" s="28">
        <v>5</v>
      </c>
      <c r="E47" s="14"/>
      <c r="F47" s="28"/>
      <c r="G47" s="28"/>
      <c r="H47" s="28"/>
      <c r="I47" s="28"/>
    </row>
    <row r="48" spans="2:9" ht="45" x14ac:dyDescent="0.25">
      <c r="B48" s="29"/>
      <c r="C48" s="17" t="s">
        <v>51</v>
      </c>
      <c r="D48" s="28">
        <v>10</v>
      </c>
      <c r="E48" s="14"/>
      <c r="F48" s="28"/>
      <c r="G48" s="28"/>
      <c r="H48" s="28"/>
      <c r="I48" s="28"/>
    </row>
    <row r="49" spans="2:9" ht="15.75" x14ac:dyDescent="0.25">
      <c r="B49" s="5"/>
      <c r="C49" s="5" t="s">
        <v>6</v>
      </c>
      <c r="D49" s="10"/>
      <c r="E49" s="11">
        <v>0.15</v>
      </c>
      <c r="F49" s="24">
        <f>SUMPRODUCT($D50:$D55,F50:F55)/SUM($D50:$D55)*$E49/3</f>
        <v>0</v>
      </c>
      <c r="G49" s="24">
        <f>SUMPRODUCT($D50:$D55,G50:G55)/SUM($D50:$D55)*$E49/3</f>
        <v>0</v>
      </c>
      <c r="H49" s="24">
        <f>SUMPRODUCT($D50:$D55,H50:H55)/SUM($D50:$D55)*$E49/3</f>
        <v>0</v>
      </c>
      <c r="I49" s="24">
        <f>SUMPRODUCT($D50:$D55,I50:I55)/SUM($D50:$D55)*$E49/3</f>
        <v>0</v>
      </c>
    </row>
    <row r="50" spans="2:9" ht="60" x14ac:dyDescent="0.25">
      <c r="B50" s="29"/>
      <c r="C50" s="7" t="s">
        <v>53</v>
      </c>
      <c r="D50" s="28">
        <v>10</v>
      </c>
      <c r="E50" s="14"/>
      <c r="F50" s="28"/>
      <c r="G50" s="28"/>
      <c r="H50" s="28"/>
      <c r="I50" s="28"/>
    </row>
    <row r="51" spans="2:9" ht="30" x14ac:dyDescent="0.25">
      <c r="B51" s="29"/>
      <c r="C51" s="7" t="s">
        <v>19</v>
      </c>
      <c r="D51" s="28">
        <v>5</v>
      </c>
      <c r="E51" s="14"/>
      <c r="F51" s="28"/>
      <c r="G51" s="28"/>
      <c r="H51" s="28"/>
      <c r="I51" s="28"/>
    </row>
    <row r="52" spans="2:9" ht="30" x14ac:dyDescent="0.25">
      <c r="B52" s="29"/>
      <c r="C52" s="7" t="s">
        <v>18</v>
      </c>
      <c r="D52" s="28">
        <v>5</v>
      </c>
      <c r="E52" s="14"/>
      <c r="F52" s="28"/>
      <c r="G52" s="28"/>
      <c r="H52" s="28"/>
      <c r="I52" s="28"/>
    </row>
    <row r="53" spans="2:9" ht="30" x14ac:dyDescent="0.25">
      <c r="B53" s="29"/>
      <c r="C53" s="7" t="s">
        <v>17</v>
      </c>
      <c r="D53" s="28">
        <v>5</v>
      </c>
      <c r="E53" s="14"/>
      <c r="F53" s="28"/>
      <c r="G53" s="28"/>
      <c r="H53" s="28"/>
      <c r="I53" s="28"/>
    </row>
    <row r="54" spans="2:9" ht="45" x14ac:dyDescent="0.25">
      <c r="B54" s="29"/>
      <c r="C54" s="27" t="s">
        <v>20</v>
      </c>
      <c r="D54" s="28">
        <v>5</v>
      </c>
      <c r="E54" s="14"/>
      <c r="F54" s="28"/>
      <c r="G54" s="28"/>
      <c r="H54" s="28"/>
      <c r="I54" s="28"/>
    </row>
    <row r="55" spans="2:9" ht="30" x14ac:dyDescent="0.25">
      <c r="B55" s="29"/>
      <c r="C55" s="27" t="s">
        <v>9</v>
      </c>
      <c r="D55" s="28">
        <v>5</v>
      </c>
      <c r="E55" s="14"/>
      <c r="F55" s="28"/>
      <c r="G55" s="28"/>
      <c r="H55" s="28"/>
      <c r="I55" s="28"/>
    </row>
    <row r="56" spans="2:9" x14ac:dyDescent="0.25">
      <c r="C56" s="26"/>
    </row>
    <row r="57" spans="2:9" x14ac:dyDescent="0.25">
      <c r="C57" s="26"/>
    </row>
    <row r="58" spans="2:9" x14ac:dyDescent="0.25">
      <c r="C58" s="26"/>
    </row>
    <row r="59" spans="2:9" x14ac:dyDescent="0.25">
      <c r="C59" s="26"/>
    </row>
    <row r="60" spans="2:9" x14ac:dyDescent="0.25">
      <c r="C60" s="26"/>
    </row>
    <row r="61" spans="2:9" x14ac:dyDescent="0.25">
      <c r="C61" s="26"/>
    </row>
    <row r="62" spans="2:9" x14ac:dyDescent="0.25">
      <c r="C62" s="26"/>
    </row>
    <row r="63" spans="2:9" x14ac:dyDescent="0.25">
      <c r="C63" s="26"/>
    </row>
    <row r="64" spans="2:9" x14ac:dyDescent="0.25">
      <c r="C64" s="26"/>
    </row>
    <row r="65" spans="3:3" x14ac:dyDescent="0.25">
      <c r="C65" s="26"/>
    </row>
    <row r="66" spans="3:3" x14ac:dyDescent="0.25">
      <c r="C66" s="26"/>
    </row>
    <row r="67" spans="3:3" x14ac:dyDescent="0.25">
      <c r="C67" s="26"/>
    </row>
    <row r="68" spans="3:3" x14ac:dyDescent="0.25">
      <c r="C68" s="26"/>
    </row>
    <row r="69" spans="3:3" x14ac:dyDescent="0.25">
      <c r="C69" s="26"/>
    </row>
    <row r="70" spans="3:3" x14ac:dyDescent="0.25">
      <c r="C70" s="26"/>
    </row>
    <row r="71" spans="3:3" x14ac:dyDescent="0.25">
      <c r="C71" s="26"/>
    </row>
    <row r="72" spans="3:3" x14ac:dyDescent="0.25">
      <c r="C72" s="26"/>
    </row>
    <row r="73" spans="3:3" x14ac:dyDescent="0.25">
      <c r="C73" s="26"/>
    </row>
    <row r="74" spans="3:3" x14ac:dyDescent="0.25">
      <c r="C74" s="26"/>
    </row>
    <row r="75" spans="3:3" x14ac:dyDescent="0.25">
      <c r="C75" s="26"/>
    </row>
    <row r="76" spans="3:3" x14ac:dyDescent="0.25">
      <c r="C76" s="26"/>
    </row>
    <row r="77" spans="3:3" x14ac:dyDescent="0.25">
      <c r="C77" s="26"/>
    </row>
    <row r="78" spans="3:3" x14ac:dyDescent="0.25">
      <c r="C78" s="26"/>
    </row>
    <row r="79" spans="3:3" x14ac:dyDescent="0.25">
      <c r="C79" s="26"/>
    </row>
    <row r="80" spans="3:3" x14ac:dyDescent="0.25">
      <c r="C80" s="26"/>
    </row>
    <row r="81" spans="3:3" x14ac:dyDescent="0.25">
      <c r="C81" s="26"/>
    </row>
    <row r="82" spans="3:3" x14ac:dyDescent="0.25">
      <c r="C82" s="26"/>
    </row>
    <row r="83" spans="3:3" x14ac:dyDescent="0.25">
      <c r="C83" s="26"/>
    </row>
    <row r="84" spans="3:3" x14ac:dyDescent="0.25">
      <c r="C84" s="26"/>
    </row>
    <row r="85" spans="3:3" x14ac:dyDescent="0.25">
      <c r="C85" s="26"/>
    </row>
    <row r="86" spans="3:3" x14ac:dyDescent="0.25">
      <c r="C86" s="26"/>
    </row>
    <row r="87" spans="3:3" x14ac:dyDescent="0.25">
      <c r="C87" s="26"/>
    </row>
    <row r="88" spans="3:3" x14ac:dyDescent="0.25">
      <c r="C88" s="26"/>
    </row>
    <row r="89" spans="3:3" x14ac:dyDescent="0.25">
      <c r="C89" s="26"/>
    </row>
    <row r="90" spans="3:3" x14ac:dyDescent="0.25">
      <c r="C90" s="26"/>
    </row>
  </sheetData>
  <mergeCells count="1"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Document Management System RFP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Srour</dc:creator>
  <cp:lastModifiedBy>Abdelkarim Mehdi</cp:lastModifiedBy>
  <cp:lastPrinted>2023-07-06T09:24:48Z</cp:lastPrinted>
  <dcterms:created xsi:type="dcterms:W3CDTF">2023-06-26T07:06:55Z</dcterms:created>
  <dcterms:modified xsi:type="dcterms:W3CDTF">2024-09-10T13:35:33Z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ad3be33-4108-4738-9e07-d8656a181486_Enabled">
    <vt:lpwstr>true</vt:lpwstr>
  </property>
  <property fmtid="{D5CDD505-2E9C-101B-9397-08002B2CF9AE}" pid="3" name="MSIP_Label_dad3be33-4108-4738-9e07-d8656a181486_SetDate">
    <vt:lpwstr>2023-07-05T09:18:21Z</vt:lpwstr>
  </property>
  <property fmtid="{D5CDD505-2E9C-101B-9397-08002B2CF9AE}" pid="4" name="MSIP_Label_dad3be33-4108-4738-9e07-d8656a181486_Method">
    <vt:lpwstr>Privileged</vt:lpwstr>
  </property>
  <property fmtid="{D5CDD505-2E9C-101B-9397-08002B2CF9AE}" pid="5" name="MSIP_Label_dad3be33-4108-4738-9e07-d8656a181486_Name">
    <vt:lpwstr>Public No Visual Label</vt:lpwstr>
  </property>
  <property fmtid="{D5CDD505-2E9C-101B-9397-08002B2CF9AE}" pid="6" name="MSIP_Label_dad3be33-4108-4738-9e07-d8656a181486_SiteId">
    <vt:lpwstr>945c199a-83a2-4e80-9f8c-5a91be5752dd</vt:lpwstr>
  </property>
  <property fmtid="{D5CDD505-2E9C-101B-9397-08002B2CF9AE}" pid="7" name="MSIP_Label_dad3be33-4108-4738-9e07-d8656a181486_ActionId">
    <vt:lpwstr>9248cde0-3aca-4852-92cb-5e644c88517e</vt:lpwstr>
  </property>
  <property fmtid="{D5CDD505-2E9C-101B-9397-08002B2CF9AE}" pid="8" name="MSIP_Label_dad3be33-4108-4738-9e07-d8656a181486_ContentBits">
    <vt:lpwstr>0</vt:lpwstr>
  </property>
  <property fmtid="{D5CDD505-2E9C-101B-9397-08002B2CF9AE}" pid="9" name="TBCO_ScreenResolution">
    <vt:lpwstr>96 96 1366 768</vt:lpwstr>
  </property>
</Properties>
</file>